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Capítulo Presupuesto\00. Bases y tablas integradas\"/>
    </mc:Choice>
  </mc:AlternateContent>
  <xr:revisionPtr revIDLastSave="0" documentId="13_ncr:1_{DB65540E-0628-46B4-BAC1-D5CA6CFCAC4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4" i="1"/>
  <c r="I4" i="1"/>
  <c r="I7" i="1"/>
  <c r="I8" i="1"/>
  <c r="I9" i="1"/>
  <c r="I3" i="1"/>
  <c r="G4" i="1"/>
  <c r="G5" i="1"/>
  <c r="G6" i="1"/>
  <c r="G7" i="1"/>
  <c r="G8" i="1"/>
  <c r="G9" i="1"/>
  <c r="G3" i="1"/>
  <c r="E4" i="1"/>
  <c r="E5" i="1"/>
  <c r="E6" i="1"/>
  <c r="E7" i="1"/>
  <c r="E8" i="1"/>
  <c r="E9" i="1"/>
  <c r="E3" i="1"/>
  <c r="C4" i="1"/>
  <c r="C5" i="1"/>
  <c r="C6" i="1"/>
  <c r="C7" i="1"/>
  <c r="C8" i="1"/>
  <c r="C9" i="1"/>
  <c r="C3" i="1"/>
  <c r="D9" i="1"/>
  <c r="F9" i="1"/>
  <c r="H9" i="1"/>
  <c r="J9" i="1"/>
  <c r="B9" i="1"/>
</calcChain>
</file>

<file path=xl/sharedStrings.xml><?xml version="1.0" encoding="utf-8"?>
<sst xmlns="http://schemas.openxmlformats.org/spreadsheetml/2006/main" count="26" uniqueCount="20">
  <si>
    <t>Total</t>
  </si>
  <si>
    <t>2.11. Resultados de la fiscalización superior de la Cuenta Pública 2022, primera y segunda entregas consolidado (miles de pesos)</t>
  </si>
  <si>
    <t>Sector</t>
  </si>
  <si>
    <t xml:space="preserve">Universo Seleccionado    </t>
  </si>
  <si>
    <t>Muestra Auditada</t>
  </si>
  <si>
    <t>Montos Observados</t>
  </si>
  <si>
    <t xml:space="preserve">Recuperaciones Totales        </t>
  </si>
  <si>
    <t>Montos por Aclarar</t>
  </si>
  <si>
    <t>Energía</t>
  </si>
  <si>
    <t xml:space="preserve"> $                  -   </t>
  </si>
  <si>
    <t>Salud</t>
  </si>
  <si>
    <t>Bienestar</t>
  </si>
  <si>
    <t xml:space="preserve">  $                     -   </t>
  </si>
  <si>
    <t>Defensa Nacional (Grupo funcional Desarrollo Social)</t>
  </si>
  <si>
    <t xml:space="preserve"> $                     -   </t>
  </si>
  <si>
    <t>Defensa Nacional (Grupo funcional Gobierno)</t>
  </si>
  <si>
    <t>Educación Pública</t>
  </si>
  <si>
    <t>Porcentaje</t>
  </si>
  <si>
    <t>NA</t>
  </si>
  <si>
    <t>Fuente: datos obtenidos de la matriz de datos básicos del Informe de Resultados de la Fiscalización Superior de la Cuenta Pública 2022, primera y segunda entregas consolidado, con fecha de corte a octubre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</si>
</sst>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">
    <xf numFmtId="0" fontId="0" fillId="0" borderId="0" xfId="0"/>
    <xf numFmtId="3" fontId="3" fillId="0" borderId="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8" fontId="3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8" fontId="0" fillId="0" borderId="1" xfId="0" applyNumberFormat="1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0" borderId="1" xfId="2" applyNumberFormat="1" applyFont="1" applyBorder="1" applyAlignment="1">
      <alignment horizontal="center" vertical="center"/>
    </xf>
    <xf numFmtId="1" fontId="5" fillId="0" borderId="1" xfId="2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workbookViewId="0">
      <selection sqref="A1:K1"/>
    </sheetView>
  </sheetViews>
  <sheetFormatPr baseColWidth="10" defaultRowHeight="14.4" x14ac:dyDescent="0.3"/>
  <cols>
    <col min="1" max="1" width="60.77734375" style="3" bestFit="1" customWidth="1"/>
    <col min="2" max="2" width="22" style="4" bestFit="1" customWidth="1"/>
    <col min="3" max="3" width="22" style="4" customWidth="1"/>
    <col min="4" max="4" width="16.21875" style="3" bestFit="1" customWidth="1"/>
    <col min="5" max="5" width="16.21875" style="3" customWidth="1"/>
    <col min="6" max="6" width="18" style="3" bestFit="1" customWidth="1"/>
    <col min="7" max="7" width="18" style="3" customWidth="1"/>
    <col min="8" max="8" width="24.44140625" style="3" bestFit="1" customWidth="1"/>
    <col min="9" max="9" width="24.44140625" style="3" customWidth="1"/>
    <col min="10" max="11" width="17.33203125" style="3" bestFit="1" customWidth="1"/>
    <col min="12" max="16384" width="11.5546875" style="3"/>
  </cols>
  <sheetData>
    <row r="1" spans="1:11" ht="34.799999999999997" customHeight="1" x14ac:dyDescent="0.3">
      <c r="A1" s="14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8" customFormat="1" x14ac:dyDescent="0.3">
      <c r="A2" s="6" t="s">
        <v>2</v>
      </c>
      <c r="B2" s="6" t="s">
        <v>3</v>
      </c>
      <c r="C2" s="6" t="s">
        <v>17</v>
      </c>
      <c r="D2" s="6" t="s">
        <v>4</v>
      </c>
      <c r="E2" s="6" t="s">
        <v>17</v>
      </c>
      <c r="F2" s="6" t="s">
        <v>5</v>
      </c>
      <c r="G2" s="6" t="s">
        <v>17</v>
      </c>
      <c r="H2" s="6" t="s">
        <v>6</v>
      </c>
      <c r="I2" s="6" t="s">
        <v>17</v>
      </c>
      <c r="J2" s="6" t="s">
        <v>7</v>
      </c>
      <c r="K2" s="6" t="s">
        <v>17</v>
      </c>
    </row>
    <row r="3" spans="1:11" x14ac:dyDescent="0.3">
      <c r="A3" s="9" t="s">
        <v>8</v>
      </c>
      <c r="B3" s="10">
        <v>649261.30000000005</v>
      </c>
      <c r="C3" s="16">
        <f>(B3/$B$9)*100</f>
        <v>0.54692140360177077</v>
      </c>
      <c r="D3" s="10">
        <v>619011.5</v>
      </c>
      <c r="E3" s="16">
        <f>(D3/$D$9)*100</f>
        <v>0.72955896122044817</v>
      </c>
      <c r="F3" s="10">
        <v>3914.8</v>
      </c>
      <c r="G3" s="16">
        <f>(F3/$F$9)*100</f>
        <v>6.2430429970688888</v>
      </c>
      <c r="H3" s="10">
        <v>3914.8</v>
      </c>
      <c r="I3" s="16">
        <f>(H3/$H$9)*100</f>
        <v>60.175848499754061</v>
      </c>
      <c r="J3" s="10" t="s">
        <v>9</v>
      </c>
      <c r="K3" s="11" t="s">
        <v>18</v>
      </c>
    </row>
    <row r="4" spans="1:11" x14ac:dyDescent="0.3">
      <c r="A4" s="9" t="s">
        <v>10</v>
      </c>
      <c r="B4" s="10">
        <v>9453126.4000000004</v>
      </c>
      <c r="C4" s="16">
        <f t="shared" ref="C4:C9" si="0">(B4/$B$9)*100</f>
        <v>7.9630761283830616</v>
      </c>
      <c r="D4" s="10">
        <v>7666994.2999999998</v>
      </c>
      <c r="E4" s="16">
        <f t="shared" ref="E4:E9" si="1">(D4/$D$9)*100</f>
        <v>9.0362204857116488</v>
      </c>
      <c r="F4" s="10">
        <v>1330</v>
      </c>
      <c r="G4" s="16">
        <f t="shared" ref="G4:G9" si="2">(F4/$F$9)*100</f>
        <v>2.1209888592269395</v>
      </c>
      <c r="H4" s="10">
        <v>1025.7</v>
      </c>
      <c r="I4" s="16">
        <f t="shared" ref="I4:I9" si="3">(H4/$H$9)*100</f>
        <v>15.766416625676341</v>
      </c>
      <c r="J4" s="10">
        <v>304.2</v>
      </c>
      <c r="K4" s="16">
        <f>(J4/$J$9)*100</f>
        <v>0.54127343383012338</v>
      </c>
    </row>
    <row r="5" spans="1:11" x14ac:dyDescent="0.3">
      <c r="A5" s="9" t="s">
        <v>11</v>
      </c>
      <c r="B5" s="10">
        <v>4221560.4000000004</v>
      </c>
      <c r="C5" s="16">
        <f t="shared" si="0"/>
        <v>3.5561363958665839</v>
      </c>
      <c r="D5" s="10">
        <v>4221560.4000000004</v>
      </c>
      <c r="E5" s="16">
        <f t="shared" si="1"/>
        <v>4.9754765786312207</v>
      </c>
      <c r="F5" s="10">
        <v>1180.8</v>
      </c>
      <c r="G5" s="16">
        <f t="shared" si="2"/>
        <v>1.8830553721617818</v>
      </c>
      <c r="H5" s="10" t="s">
        <v>12</v>
      </c>
      <c r="I5" s="16" t="s">
        <v>18</v>
      </c>
      <c r="J5" s="10">
        <v>1180.8</v>
      </c>
      <c r="K5" s="16">
        <f t="shared" ref="K5:K9" si="4">(J5/$J$9)*100</f>
        <v>2.1010377076482896</v>
      </c>
    </row>
    <row r="6" spans="1:11" x14ac:dyDescent="0.3">
      <c r="A6" s="9" t="s">
        <v>13</v>
      </c>
      <c r="B6" s="10">
        <v>495191.9</v>
      </c>
      <c r="C6" s="16">
        <f t="shared" si="0"/>
        <v>0.41713721270654464</v>
      </c>
      <c r="D6" s="10">
        <v>454507.6</v>
      </c>
      <c r="E6" s="16">
        <f t="shared" si="1"/>
        <v>0.53567678875561919</v>
      </c>
      <c r="F6" s="10">
        <v>10118.4</v>
      </c>
      <c r="G6" s="16">
        <f t="shared" si="2"/>
        <v>16.136100506166812</v>
      </c>
      <c r="H6" s="10" t="s">
        <v>14</v>
      </c>
      <c r="I6" s="16" t="s">
        <v>18</v>
      </c>
      <c r="J6" s="10">
        <v>10118.4</v>
      </c>
      <c r="K6" s="16">
        <f t="shared" si="4"/>
        <v>18.004014177734124</v>
      </c>
    </row>
    <row r="7" spans="1:11" x14ac:dyDescent="0.3">
      <c r="A7" s="9" t="s">
        <v>15</v>
      </c>
      <c r="B7" s="10">
        <v>3366099.5</v>
      </c>
      <c r="C7" s="16">
        <f t="shared" si="0"/>
        <v>2.8355176308879315</v>
      </c>
      <c r="D7" s="10">
        <v>2921141.1</v>
      </c>
      <c r="E7" s="16">
        <f t="shared" si="1"/>
        <v>3.4428191826716588</v>
      </c>
      <c r="F7" s="10">
        <v>16169.7</v>
      </c>
      <c r="G7" s="16">
        <f t="shared" si="2"/>
        <v>25.786280869956276</v>
      </c>
      <c r="H7" s="10">
        <v>1486.5</v>
      </c>
      <c r="I7" s="16">
        <f t="shared" si="3"/>
        <v>22.849545007378257</v>
      </c>
      <c r="J7" s="10">
        <v>14683.1</v>
      </c>
      <c r="K7" s="16">
        <f t="shared" si="4"/>
        <v>26.126140553159381</v>
      </c>
    </row>
    <row r="8" spans="1:11" x14ac:dyDescent="0.3">
      <c r="A8" s="9" t="s">
        <v>16</v>
      </c>
      <c r="B8" s="10">
        <v>100526753.8</v>
      </c>
      <c r="C8" s="16">
        <f t="shared" si="0"/>
        <v>84.681211228554105</v>
      </c>
      <c r="D8" s="10">
        <v>68964142.599999994</v>
      </c>
      <c r="E8" s="16">
        <f t="shared" si="1"/>
        <v>81.28024800300939</v>
      </c>
      <c r="F8" s="10">
        <v>29992.9</v>
      </c>
      <c r="G8" s="16">
        <f t="shared" si="2"/>
        <v>47.8305313954193</v>
      </c>
      <c r="H8" s="10">
        <v>78.599999999999994</v>
      </c>
      <c r="I8" s="16">
        <f t="shared" si="3"/>
        <v>1.2081898671913427</v>
      </c>
      <c r="J8" s="10">
        <v>29914.3</v>
      </c>
      <c r="K8" s="16">
        <f t="shared" si="4"/>
        <v>53.227534127628076</v>
      </c>
    </row>
    <row r="9" spans="1:11" x14ac:dyDescent="0.3">
      <c r="A9" s="1" t="s">
        <v>0</v>
      </c>
      <c r="B9" s="7">
        <f>SUM(B3:B8)</f>
        <v>118711993.3</v>
      </c>
      <c r="C9" s="17">
        <f t="shared" si="0"/>
        <v>100</v>
      </c>
      <c r="D9" s="7">
        <f t="shared" ref="D9:J9" si="5">SUM(D3:D8)</f>
        <v>84847357.5</v>
      </c>
      <c r="E9" s="17">
        <f t="shared" si="1"/>
        <v>100</v>
      </c>
      <c r="F9" s="7">
        <f t="shared" si="5"/>
        <v>62706.600000000006</v>
      </c>
      <c r="G9" s="17">
        <f t="shared" si="2"/>
        <v>100</v>
      </c>
      <c r="H9" s="7">
        <f t="shared" si="5"/>
        <v>6505.6</v>
      </c>
      <c r="I9" s="17">
        <f t="shared" si="3"/>
        <v>100</v>
      </c>
      <c r="J9" s="7">
        <f t="shared" si="5"/>
        <v>56200.800000000003</v>
      </c>
      <c r="K9" s="17">
        <f t="shared" si="4"/>
        <v>100</v>
      </c>
    </row>
    <row r="10" spans="1:11" ht="22.8" customHeight="1" x14ac:dyDescent="0.3">
      <c r="A10" s="13" t="s">
        <v>19</v>
      </c>
      <c r="B10" s="2"/>
      <c r="C10" s="12"/>
    </row>
    <row r="15" spans="1:11" x14ac:dyDescent="0.3">
      <c r="F15" s="5"/>
      <c r="G15" s="5"/>
      <c r="H15" s="5"/>
      <c r="I15" s="5"/>
      <c r="J15" s="5"/>
    </row>
    <row r="16" spans="1:11" x14ac:dyDescent="0.3">
      <c r="J16" s="5"/>
    </row>
    <row r="17" spans="6:10" x14ac:dyDescent="0.3">
      <c r="F17" s="5"/>
      <c r="G17" s="5"/>
      <c r="J17" s="5"/>
    </row>
    <row r="18" spans="6:10" x14ac:dyDescent="0.3">
      <c r="F18" s="5"/>
      <c r="G18" s="5"/>
      <c r="J18" s="5"/>
    </row>
    <row r="19" spans="6:10" x14ac:dyDescent="0.3">
      <c r="F19" s="5"/>
      <c r="G19" s="5"/>
      <c r="H19" s="5"/>
      <c r="I19" s="5"/>
      <c r="J19" s="5"/>
    </row>
    <row r="20" spans="6:10" x14ac:dyDescent="0.3">
      <c r="J20" s="5"/>
    </row>
  </sheetData>
  <mergeCells count="1">
    <mergeCell ref="A1:K1"/>
  </mergeCells>
  <pageMargins left="0.7" right="0.7" top="0.75" bottom="0.75" header="0.3" footer="0.3"/>
  <pageSetup paperSize="9" orientation="portrait" r:id="rId1"/>
  <ignoredErrors>
    <ignoredError sqref="E9 C9 G9 I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2024-03-04T18:40:59Z</dcterms:modified>
</cp:coreProperties>
</file>