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408CF1FD-5B6D-4041-8E40-C79F29993D2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  <c r="C25" i="1"/>
  <c r="D18" i="1" s="1"/>
  <c r="C15" i="1"/>
  <c r="D11" i="1" s="1"/>
  <c r="D24" i="1" l="1"/>
  <c r="D8" i="1"/>
  <c r="D23" i="1"/>
  <c r="D17" i="1"/>
  <c r="D15" i="1"/>
  <c r="D22" i="1"/>
  <c r="D25" i="1"/>
  <c r="D9" i="1"/>
  <c r="D3" i="1"/>
  <c r="D7" i="1"/>
  <c r="D14" i="1"/>
  <c r="D6" i="1"/>
  <c r="D21" i="1"/>
  <c r="D13" i="1"/>
  <c r="D5" i="1"/>
  <c r="D20" i="1"/>
  <c r="D4" i="1"/>
  <c r="D19" i="1"/>
  <c r="D10" i="1"/>
  <c r="D12" i="1"/>
  <c r="D16" i="1"/>
</calcChain>
</file>

<file path=xl/sharedStrings.xml><?xml version="1.0" encoding="utf-8"?>
<sst xmlns="http://schemas.openxmlformats.org/spreadsheetml/2006/main" count="32" uniqueCount="28">
  <si>
    <t xml:space="preserve">Grupo </t>
  </si>
  <si>
    <t>Plazas</t>
  </si>
  <si>
    <t>Porcentaje</t>
  </si>
  <si>
    <t>Magistrado</t>
  </si>
  <si>
    <t>Jefe de Unidad</t>
  </si>
  <si>
    <t>Director General</t>
  </si>
  <si>
    <t>Secretario de Acuerdos</t>
  </si>
  <si>
    <t>Coordinador</t>
  </si>
  <si>
    <t>Actuario</t>
  </si>
  <si>
    <t>Coordinador Adjunto</t>
  </si>
  <si>
    <t>Oficial Jurisdiccional</t>
  </si>
  <si>
    <t>Operador de Servicios</t>
  </si>
  <si>
    <t>Oficial de Partes</t>
  </si>
  <si>
    <t>Enlace</t>
  </si>
  <si>
    <t>Operativo</t>
  </si>
  <si>
    <t>Total</t>
  </si>
  <si>
    <t>Categoría</t>
  </si>
  <si>
    <t>Jurisdiccional</t>
  </si>
  <si>
    <t>Titular</t>
  </si>
  <si>
    <t>Titular de Unidad</t>
  </si>
  <si>
    <t>Director de Área</t>
  </si>
  <si>
    <t>Subdirector de Área</t>
  </si>
  <si>
    <t>Jefe de Departamento</t>
  </si>
  <si>
    <t>Funcional</t>
  </si>
  <si>
    <t>Fuente: Tribunal Federal de Justicia Administrativa. Memoria Anual 2022.</t>
  </si>
  <si>
    <t>Subtotal Jurisdiccional</t>
  </si>
  <si>
    <t>Subtotal Funcional</t>
  </si>
  <si>
    <t>1.53. Plazas de categoría jurisdiccional del Tribunal Federal de Justicia Administrativa al 31 de octubre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</si>
</sst>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9" fontId="2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righ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tabSelected="1" workbookViewId="0">
      <selection sqref="A1:D1"/>
    </sheetView>
  </sheetViews>
  <sheetFormatPr baseColWidth="10" defaultColWidth="8.85546875" defaultRowHeight="15" x14ac:dyDescent="0.25"/>
  <cols>
    <col min="1" max="1" width="14" customWidth="1"/>
    <col min="2" max="2" width="26.28515625" customWidth="1"/>
    <col min="3" max="4" width="17.28515625" customWidth="1"/>
  </cols>
  <sheetData>
    <row r="1" spans="1:4" ht="42" customHeight="1" x14ac:dyDescent="0.25">
      <c r="A1" s="8" t="s">
        <v>27</v>
      </c>
      <c r="B1" s="8"/>
      <c r="C1" s="8"/>
      <c r="D1" s="8"/>
    </row>
    <row r="2" spans="1:4" x14ac:dyDescent="0.25">
      <c r="A2" s="1" t="s">
        <v>16</v>
      </c>
      <c r="B2" s="1" t="s">
        <v>0</v>
      </c>
      <c r="C2" s="1" t="s">
        <v>1</v>
      </c>
      <c r="D2" s="1" t="s">
        <v>2</v>
      </c>
    </row>
    <row r="3" spans="1:4" x14ac:dyDescent="0.25">
      <c r="A3" s="9" t="s">
        <v>17</v>
      </c>
      <c r="B3" s="2" t="s">
        <v>3</v>
      </c>
      <c r="C3" s="3">
        <v>197</v>
      </c>
      <c r="D3" s="5">
        <f>C3/$C$15</f>
        <v>7.1093468062071452E-2</v>
      </c>
    </row>
    <row r="4" spans="1:4" x14ac:dyDescent="0.25">
      <c r="A4" s="9"/>
      <c r="B4" s="2" t="s">
        <v>4</v>
      </c>
      <c r="C4" s="3">
        <v>1</v>
      </c>
      <c r="D4" s="5">
        <f t="shared" ref="D4:D15" si="0">C4/$C$15</f>
        <v>3.6088054853843375E-4</v>
      </c>
    </row>
    <row r="5" spans="1:4" x14ac:dyDescent="0.25">
      <c r="A5" s="9"/>
      <c r="B5" s="2" t="s">
        <v>5</v>
      </c>
      <c r="C5" s="3">
        <v>3</v>
      </c>
      <c r="D5" s="5">
        <f t="shared" si="0"/>
        <v>1.0826416456153013E-3</v>
      </c>
    </row>
    <row r="6" spans="1:4" x14ac:dyDescent="0.25">
      <c r="A6" s="9"/>
      <c r="B6" s="2" t="s">
        <v>6</v>
      </c>
      <c r="C6" s="3">
        <v>617</v>
      </c>
      <c r="D6" s="5">
        <f t="shared" si="0"/>
        <v>0.22266329844821364</v>
      </c>
    </row>
    <row r="7" spans="1:4" x14ac:dyDescent="0.25">
      <c r="A7" s="9"/>
      <c r="B7" s="2" t="s">
        <v>7</v>
      </c>
      <c r="C7" s="3">
        <v>5</v>
      </c>
      <c r="D7" s="5">
        <f t="shared" si="0"/>
        <v>1.8044027426921689E-3</v>
      </c>
    </row>
    <row r="8" spans="1:4" x14ac:dyDescent="0.25">
      <c r="A8" s="9"/>
      <c r="B8" s="2" t="s">
        <v>8</v>
      </c>
      <c r="C8" s="3">
        <v>166</v>
      </c>
      <c r="D8" s="5">
        <f t="shared" si="0"/>
        <v>5.9906171057380005E-2</v>
      </c>
    </row>
    <row r="9" spans="1:4" x14ac:dyDescent="0.25">
      <c r="A9" s="9"/>
      <c r="B9" s="2" t="s">
        <v>9</v>
      </c>
      <c r="C9" s="3">
        <v>6</v>
      </c>
      <c r="D9" s="5">
        <f t="shared" si="0"/>
        <v>2.1652832912306026E-3</v>
      </c>
    </row>
    <row r="10" spans="1:4" x14ac:dyDescent="0.25">
      <c r="A10" s="9"/>
      <c r="B10" s="2" t="s">
        <v>10</v>
      </c>
      <c r="C10" s="3">
        <v>383</v>
      </c>
      <c r="D10" s="5">
        <f t="shared" si="0"/>
        <v>0.13821725009022015</v>
      </c>
    </row>
    <row r="11" spans="1:4" x14ac:dyDescent="0.25">
      <c r="A11" s="9"/>
      <c r="B11" s="2" t="s">
        <v>11</v>
      </c>
      <c r="C11" s="3">
        <v>36</v>
      </c>
      <c r="D11" s="5">
        <f t="shared" si="0"/>
        <v>1.2991699747383616E-2</v>
      </c>
    </row>
    <row r="12" spans="1:4" x14ac:dyDescent="0.25">
      <c r="A12" s="9"/>
      <c r="B12" s="2" t="s">
        <v>12</v>
      </c>
      <c r="C12" s="3">
        <v>94</v>
      </c>
      <c r="D12" s="5">
        <f t="shared" si="0"/>
        <v>3.3922771562612773E-2</v>
      </c>
    </row>
    <row r="13" spans="1:4" x14ac:dyDescent="0.25">
      <c r="A13" s="9"/>
      <c r="B13" s="2" t="s">
        <v>13</v>
      </c>
      <c r="C13" s="3">
        <v>593</v>
      </c>
      <c r="D13" s="5">
        <f t="shared" si="0"/>
        <v>0.21400216528329122</v>
      </c>
    </row>
    <row r="14" spans="1:4" x14ac:dyDescent="0.25">
      <c r="A14" s="9"/>
      <c r="B14" s="2" t="s">
        <v>14</v>
      </c>
      <c r="C14" s="3">
        <v>670</v>
      </c>
      <c r="D14" s="5">
        <f t="shared" si="0"/>
        <v>0.24178996752075063</v>
      </c>
    </row>
    <row r="15" spans="1:4" x14ac:dyDescent="0.25">
      <c r="A15" s="10" t="s">
        <v>25</v>
      </c>
      <c r="B15" s="10"/>
      <c r="C15" s="4">
        <f>SUM(C3:C14)</f>
        <v>2771</v>
      </c>
      <c r="D15" s="6">
        <f t="shared" si="0"/>
        <v>1</v>
      </c>
    </row>
    <row r="16" spans="1:4" x14ac:dyDescent="0.25">
      <c r="A16" s="9" t="s">
        <v>23</v>
      </c>
      <c r="B16" s="2" t="s">
        <v>18</v>
      </c>
      <c r="C16" s="3">
        <v>4</v>
      </c>
      <c r="D16" s="5">
        <f>C16/$C$25</f>
        <v>5.5020632737276479E-3</v>
      </c>
    </row>
    <row r="17" spans="1:4" x14ac:dyDescent="0.25">
      <c r="A17" s="9"/>
      <c r="B17" s="2" t="s">
        <v>4</v>
      </c>
      <c r="C17" s="3">
        <v>3</v>
      </c>
      <c r="D17" s="5">
        <f t="shared" ref="D17:D25" si="1">C17/$C$25</f>
        <v>4.1265474552957355E-3</v>
      </c>
    </row>
    <row r="18" spans="1:4" x14ac:dyDescent="0.25">
      <c r="A18" s="9"/>
      <c r="B18" s="2" t="s">
        <v>5</v>
      </c>
      <c r="C18" s="3">
        <v>18</v>
      </c>
      <c r="D18" s="5">
        <f t="shared" si="1"/>
        <v>2.4759284731774415E-2</v>
      </c>
    </row>
    <row r="19" spans="1:4" x14ac:dyDescent="0.25">
      <c r="A19" s="9"/>
      <c r="B19" s="2" t="s">
        <v>19</v>
      </c>
      <c r="C19" s="3">
        <v>6</v>
      </c>
      <c r="D19" s="5">
        <f t="shared" si="1"/>
        <v>8.253094910591471E-3</v>
      </c>
    </row>
    <row r="20" spans="1:4" x14ac:dyDescent="0.25">
      <c r="A20" s="9"/>
      <c r="B20" s="2" t="s">
        <v>20</v>
      </c>
      <c r="C20" s="3">
        <v>57</v>
      </c>
      <c r="D20" s="5">
        <f t="shared" si="1"/>
        <v>7.8404401650618988E-2</v>
      </c>
    </row>
    <row r="21" spans="1:4" x14ac:dyDescent="0.25">
      <c r="A21" s="9"/>
      <c r="B21" s="2" t="s">
        <v>21</v>
      </c>
      <c r="C21" s="3">
        <v>167</v>
      </c>
      <c r="D21" s="5">
        <f t="shared" si="1"/>
        <v>0.22971114167812931</v>
      </c>
    </row>
    <row r="22" spans="1:4" x14ac:dyDescent="0.25">
      <c r="A22" s="9"/>
      <c r="B22" s="2" t="s">
        <v>22</v>
      </c>
      <c r="C22" s="3">
        <v>168</v>
      </c>
      <c r="D22" s="5">
        <f t="shared" si="1"/>
        <v>0.23108665749656121</v>
      </c>
    </row>
    <row r="23" spans="1:4" x14ac:dyDescent="0.25">
      <c r="A23" s="9"/>
      <c r="B23" s="2" t="s">
        <v>13</v>
      </c>
      <c r="C23" s="3">
        <v>147</v>
      </c>
      <c r="D23" s="5">
        <f t="shared" si="1"/>
        <v>0.20220082530949107</v>
      </c>
    </row>
    <row r="24" spans="1:4" x14ac:dyDescent="0.25">
      <c r="A24" s="9"/>
      <c r="B24" s="2" t="s">
        <v>14</v>
      </c>
      <c r="C24" s="3">
        <v>157</v>
      </c>
      <c r="D24" s="5">
        <f t="shared" si="1"/>
        <v>0.21595598349381018</v>
      </c>
    </row>
    <row r="25" spans="1:4" x14ac:dyDescent="0.25">
      <c r="A25" s="10" t="s">
        <v>26</v>
      </c>
      <c r="B25" s="10"/>
      <c r="C25" s="4">
        <f>SUM(C16:C24)</f>
        <v>727</v>
      </c>
      <c r="D25" s="6">
        <f t="shared" si="1"/>
        <v>1</v>
      </c>
    </row>
    <row r="26" spans="1:4" x14ac:dyDescent="0.25">
      <c r="A26" s="10" t="s">
        <v>15</v>
      </c>
      <c r="B26" s="10"/>
      <c r="C26" s="4">
        <f>C15+C25</f>
        <v>3498</v>
      </c>
      <c r="D26" s="6"/>
    </row>
    <row r="27" spans="1:4" x14ac:dyDescent="0.25">
      <c r="A27" s="7" t="s">
        <v>24</v>
      </c>
      <c r="B27" s="7"/>
      <c r="C27" s="7"/>
    </row>
  </sheetData>
  <mergeCells count="7">
    <mergeCell ref="A27:C27"/>
    <mergeCell ref="A1:D1"/>
    <mergeCell ref="A3:A14"/>
    <mergeCell ref="A15:B15"/>
    <mergeCell ref="A16:A24"/>
    <mergeCell ref="A25:B25"/>
    <mergeCell ref="A26:B2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2024-02-06T23:53:02Z</dcterms:modified>
</cp:coreProperties>
</file>